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150" activeTab="0"/>
  </bookViews>
  <sheets>
    <sheet name="Worksheet" sheetId="1" r:id="rId1"/>
  </sheets>
  <definedNames/>
  <calcPr calcId="152511"/>
</workbook>
</file>

<file path=xl/sharedStrings.xml><?xml version="1.0" encoding="utf-8"?>
<sst xmlns="http://schemas.openxmlformats.org/spreadsheetml/2006/main" count="71" uniqueCount="57">
  <si>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</si>
  <si>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</si>
  <si>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2017-06-30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</si>
  <si>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</si>
  <si>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</si>
  <si>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</si>
  <si>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</si>
  <si>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</si>
  <si>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</si>
  <si>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</si>
  <si>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</si>
  <si>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</si>
  <si>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</si>
  <si>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</si>
  <si>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</si>
  <si>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</si>
  <si>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</si>
  <si>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</si>
  <si>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</si>
  <si>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</si>
  <si>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</si>
  <si>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Олюторский залив, залив Корфа,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</si>
  <si>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</si>
  <si>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</si>
  <si>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</si>
  <si>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</si>
  <si>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</si>
  <si>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Петропавловско-Командорская подзона</t>
  </si>
  <si>
    <t>Авачинская губа, рр. Вилюча, Островная</t>
  </si>
  <si>
    <t>228,994,767,776-778</t>
  </si>
  <si>
    <t>р. Большая Ходутка</t>
  </si>
  <si>
    <t>р. Вахиль</t>
  </si>
  <si>
    <t>бух. Жировая, Большая Саранная</t>
  </si>
  <si>
    <t>215,217</t>
  </si>
  <si>
    <t>оз. Большое Саранное</t>
  </si>
  <si>
    <t>Кроноцкий залив, бух. Б. Медвежка, рр. Березовая, Жупанова</t>
  </si>
  <si>
    <t>262,265-267,786,790,989</t>
  </si>
  <si>
    <t>р. Карымская</t>
  </si>
  <si>
    <t>бух. М. Медвежка, Б. Калыгирь</t>
  </si>
  <si>
    <t>263,264</t>
  </si>
  <si>
    <t>рр. Саранная, Подутесная (о. Беринга), Камчатский залив, рр. Камчатка, Андриановка, Сторож</t>
  </si>
  <si>
    <t>901,992,268-277,814,815,819,820,822,823,825-829,832-834,876,893,1085</t>
  </si>
  <si>
    <t>Западно-Камчатская подзона</t>
  </si>
  <si>
    <t>Пенжинская губа, рр. Пенжина, Парень, Рекиники</t>
  </si>
  <si>
    <t>4,5,9,10,13,14,530,534,538,542,547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</si>
  <si>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</si>
  <si>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24,25,29,30,549-551,556-559,561,575,581,594,599,605,606,632,635,638-643,646-650,652,653,655,657-659,660</t>
  </si>
  <si>
    <t>Охотское море, рр. Ича, Облуковина, Крутогорова, Колпакова, Брюмка, Воровская</t>
  </si>
  <si>
    <t>31,32,35-45,48-69,71,72,74-84,1087-1093,1095-1119,665,666,1094,668-671,673-675,678-681,683,685,687,688,690-692</t>
  </si>
  <si>
    <t>Камчатско-Курильская подзона</t>
  </si>
  <si>
    <t>Охотское море, рр. Коль, Пымта</t>
  </si>
  <si>
    <t>85-94,96-101,1120-1124,697,699,700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</si>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</sst>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>
    <font>
      <sz val="11"/>
      <color rgb="FF000000"/>
      <name val="Calibri"/>
      <family val="2"/>
    </font>
    <font>
      <sz val="10"/>
      <name val="Arial"/>
      <family val="2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>
        <color rgb="FF000000"/>
      </right>
      <top style="medium"/>
      <bottom style="thin">
        <color rgb="FF000000"/>
      </bottom>
    </border>
    <border>
      <left style="medium">
        <color rgb="FF000000"/>
      </left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/>
      <top style="thin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/>
      <right style="thin">
        <color rgb="FF000000"/>
      </right>
      <top style="medium">
        <color rgb="FF000000"/>
      </top>
      <bottom style="thin">
        <color rgb="FF000000"/>
      </bottom>
    </border>
    <border>
      <left style="medium"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/>
      <top style="medium">
        <color rgb="FF000000"/>
      </top>
      <bottom style="medium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medium"/>
      <top style="medium">
        <color rgb="FF000000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/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 wrapText="1"/>
    </xf>
    <xf numFmtId="0" fontId="4" fillId="0" borderId="24" xfId="0" applyFont="1" applyBorder="1"/>
    <xf numFmtId="0" fontId="6" fillId="0" borderId="25" xfId="0" applyFont="1" applyBorder="1" applyAlignment="1">
      <alignment horizontal="left" vertical="center" wrapText="1"/>
    </xf>
    <xf numFmtId="164" fontId="5" fillId="0" borderId="20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right" vertical="center"/>
    </xf>
    <xf numFmtId="164" fontId="3" fillId="0" borderId="32" xfId="0" applyNumberFormat="1" applyFont="1" applyBorder="1" applyAlignment="1">
      <alignment horizontal="right" vertical="center"/>
    </xf>
    <xf numFmtId="164" fontId="3" fillId="0" borderId="33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zoomScale="80" zoomScaleNormal="80" workbookViewId="0" topLeftCell="A1">
      <selection activeCell="N13" sqref="N13"/>
    </sheetView>
  </sheetViews>
  <sheetFormatPr defaultColWidth="9.140625" defaultRowHeight="15"/>
  <cols>
    <col min="1" max="1" width="22.00390625" style="0" customWidth="1"/>
    <col min="2" max="14" width="14.00390625" style="0" customWidth="1"/>
  </cols>
  <sheetData>
    <row r="1" spans="1:14" ht="18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8.7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8.75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9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6.5" thickBot="1">
      <c r="A5" s="20" t="s">
        <v>3</v>
      </c>
      <c r="B5" s="21" t="s">
        <v>4</v>
      </c>
      <c r="C5" s="22" t="s">
        <v>5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</row>
    <row r="6" spans="1:14" ht="15.75">
      <c r="A6" s="25"/>
      <c r="B6" s="16"/>
      <c r="C6" s="18" t="s">
        <v>6</v>
      </c>
      <c r="D6" s="19"/>
      <c r="E6" s="18" t="s">
        <v>7</v>
      </c>
      <c r="F6" s="19"/>
      <c r="G6" s="18" t="s">
        <v>8</v>
      </c>
      <c r="H6" s="19"/>
      <c r="I6" s="18" t="s">
        <v>9</v>
      </c>
      <c r="J6" s="19"/>
      <c r="K6" s="18" t="s">
        <v>10</v>
      </c>
      <c r="L6" s="19"/>
      <c r="M6" s="18" t="s">
        <v>11</v>
      </c>
      <c r="N6" s="26"/>
    </row>
    <row r="7" spans="1:14" ht="16.5" thickBot="1">
      <c r="A7" s="27"/>
      <c r="B7" s="17"/>
      <c r="C7" s="2" t="s">
        <v>12</v>
      </c>
      <c r="D7" s="9" t="s">
        <v>13</v>
      </c>
      <c r="E7" s="2" t="s">
        <v>12</v>
      </c>
      <c r="F7" s="9" t="s">
        <v>13</v>
      </c>
      <c r="G7" s="2" t="s">
        <v>12</v>
      </c>
      <c r="H7" s="9" t="s">
        <v>13</v>
      </c>
      <c r="I7" s="2" t="s">
        <v>12</v>
      </c>
      <c r="J7" s="9" t="s">
        <v>13</v>
      </c>
      <c r="K7" s="2" t="s">
        <v>12</v>
      </c>
      <c r="L7" s="9" t="s">
        <v>13</v>
      </c>
      <c r="M7" s="2" t="s">
        <v>12</v>
      </c>
      <c r="N7" s="28" t="s">
        <v>13</v>
      </c>
    </row>
    <row r="8" spans="1:14" ht="19.5" thickBot="1">
      <c r="A8" s="29" t="s">
        <v>14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30"/>
    </row>
    <row r="9" spans="1:14" ht="60.75" thickBot="1">
      <c r="A9" s="31" t="s">
        <v>15</v>
      </c>
      <c r="B9" s="10" t="s">
        <v>16</v>
      </c>
      <c r="C9" s="3">
        <v>80</v>
      </c>
      <c r="D9" s="6">
        <v>0</v>
      </c>
      <c r="E9" s="3">
        <v>9</v>
      </c>
      <c r="F9" s="6">
        <v>0.059</v>
      </c>
      <c r="G9" s="3">
        <v>149</v>
      </c>
      <c r="H9" s="6">
        <v>74.656</v>
      </c>
      <c r="I9" s="3">
        <v>0</v>
      </c>
      <c r="J9" s="6">
        <v>0</v>
      </c>
      <c r="K9" s="3">
        <v>0</v>
      </c>
      <c r="L9" s="6">
        <v>0</v>
      </c>
      <c r="M9" s="3">
        <f>SUM(C9,E9,G9,I9,K9)</f>
        <v>238</v>
      </c>
      <c r="N9" s="32">
        <f>SUM(D9,F9,H9,J9,L9)</f>
        <v>74.715</v>
      </c>
    </row>
    <row r="10" spans="1:14" ht="16.5" thickBot="1">
      <c r="A10" s="33" t="s">
        <v>17</v>
      </c>
      <c r="B10" s="12"/>
      <c r="C10" s="4">
        <f aca="true" t="shared" si="0" ref="C10:N10">SUM(C9:C9)</f>
        <v>80</v>
      </c>
      <c r="D10" s="7">
        <f t="shared" si="0"/>
        <v>0</v>
      </c>
      <c r="E10" s="4">
        <f t="shared" si="0"/>
        <v>9</v>
      </c>
      <c r="F10" s="7">
        <f t="shared" si="0"/>
        <v>0.059</v>
      </c>
      <c r="G10" s="4">
        <f t="shared" si="0"/>
        <v>149</v>
      </c>
      <c r="H10" s="7">
        <f t="shared" si="0"/>
        <v>74.656</v>
      </c>
      <c r="I10" s="4">
        <f t="shared" si="0"/>
        <v>0</v>
      </c>
      <c r="J10" s="7">
        <f t="shared" si="0"/>
        <v>0</v>
      </c>
      <c r="K10" s="4">
        <f t="shared" si="0"/>
        <v>0</v>
      </c>
      <c r="L10" s="7">
        <f t="shared" si="0"/>
        <v>0</v>
      </c>
      <c r="M10" s="4">
        <f t="shared" si="0"/>
        <v>238</v>
      </c>
      <c r="N10" s="34">
        <f t="shared" si="0"/>
        <v>74.715</v>
      </c>
    </row>
    <row r="11" spans="1:14" ht="19.5" thickBot="1">
      <c r="A11" s="29" t="s">
        <v>18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30"/>
    </row>
    <row r="12" spans="1:14" ht="30">
      <c r="A12" s="31" t="s">
        <v>19</v>
      </c>
      <c r="B12" s="10" t="s">
        <v>20</v>
      </c>
      <c r="C12" s="3">
        <v>135.7</v>
      </c>
      <c r="D12" s="6">
        <v>0</v>
      </c>
      <c r="E12" s="3">
        <v>285</v>
      </c>
      <c r="F12" s="6">
        <v>0</v>
      </c>
      <c r="G12" s="3">
        <v>38</v>
      </c>
      <c r="H12" s="6">
        <v>0</v>
      </c>
      <c r="I12" s="3">
        <v>37</v>
      </c>
      <c r="J12" s="6">
        <v>0</v>
      </c>
      <c r="K12" s="3">
        <v>2.5</v>
      </c>
      <c r="L12" s="6">
        <v>0</v>
      </c>
      <c r="M12" s="3">
        <f aca="true" t="shared" si="1" ref="M12:N15">SUM(C12,E12,G12,I12,K12)</f>
        <v>498.2</v>
      </c>
      <c r="N12" s="32">
        <f t="shared" si="1"/>
        <v>0</v>
      </c>
    </row>
    <row r="13" spans="1:14" ht="120">
      <c r="A13" s="35" t="s">
        <v>21</v>
      </c>
      <c r="B13" s="11" t="s">
        <v>22</v>
      </c>
      <c r="C13" s="5">
        <v>6179.7</v>
      </c>
      <c r="D13" s="8">
        <v>46.919</v>
      </c>
      <c r="E13" s="5">
        <v>2657</v>
      </c>
      <c r="F13" s="8">
        <v>65.823</v>
      </c>
      <c r="G13" s="5">
        <v>611.5</v>
      </c>
      <c r="H13" s="8">
        <v>273.19</v>
      </c>
      <c r="I13" s="5">
        <v>95</v>
      </c>
      <c r="J13" s="8">
        <v>0</v>
      </c>
      <c r="K13" s="5">
        <v>39</v>
      </c>
      <c r="L13" s="8">
        <v>16.32</v>
      </c>
      <c r="M13" s="5">
        <f t="shared" si="1"/>
        <v>9582.2</v>
      </c>
      <c r="N13" s="36">
        <f t="shared" si="1"/>
        <v>402.252</v>
      </c>
    </row>
    <row r="14" spans="1:14" ht="195">
      <c r="A14" s="35" t="s">
        <v>23</v>
      </c>
      <c r="B14" s="11" t="s">
        <v>24</v>
      </c>
      <c r="C14" s="5">
        <v>16432.7</v>
      </c>
      <c r="D14" s="8">
        <v>129.844</v>
      </c>
      <c r="E14" s="5">
        <v>3666</v>
      </c>
      <c r="F14" s="8">
        <v>23.804</v>
      </c>
      <c r="G14" s="5">
        <v>720</v>
      </c>
      <c r="H14" s="8">
        <v>1.545</v>
      </c>
      <c r="I14" s="5">
        <v>92</v>
      </c>
      <c r="J14" s="8">
        <v>0</v>
      </c>
      <c r="K14" s="5">
        <v>1.75</v>
      </c>
      <c r="L14" s="8">
        <v>0</v>
      </c>
      <c r="M14" s="5">
        <f t="shared" si="1"/>
        <v>20912.45</v>
      </c>
      <c r="N14" s="36">
        <f t="shared" si="1"/>
        <v>155.19299999999998</v>
      </c>
    </row>
    <row r="15" spans="1:14" ht="60.75" thickBot="1">
      <c r="A15" s="35" t="s">
        <v>25</v>
      </c>
      <c r="B15" s="11" t="s">
        <v>26</v>
      </c>
      <c r="C15" s="5">
        <v>12951.9</v>
      </c>
      <c r="D15" s="8">
        <v>36.855</v>
      </c>
      <c r="E15" s="5">
        <v>3392</v>
      </c>
      <c r="F15" s="8">
        <v>243.557</v>
      </c>
      <c r="G15" s="5">
        <v>630.5</v>
      </c>
      <c r="H15" s="8">
        <v>2.144</v>
      </c>
      <c r="I15" s="5">
        <v>51</v>
      </c>
      <c r="J15" s="8">
        <v>0</v>
      </c>
      <c r="K15" s="5">
        <v>1.75</v>
      </c>
      <c r="L15" s="8">
        <v>0</v>
      </c>
      <c r="M15" s="5">
        <f t="shared" si="1"/>
        <v>17027.15</v>
      </c>
      <c r="N15" s="36">
        <f t="shared" si="1"/>
        <v>282.556</v>
      </c>
    </row>
    <row r="16" spans="1:14" ht="16.5" thickBot="1">
      <c r="A16" s="33" t="s">
        <v>17</v>
      </c>
      <c r="B16" s="12"/>
      <c r="C16" s="4">
        <f aca="true" t="shared" si="2" ref="C16:N16">SUM(C12:C15)</f>
        <v>35700</v>
      </c>
      <c r="D16" s="7">
        <f t="shared" si="2"/>
        <v>213.61799999999997</v>
      </c>
      <c r="E16" s="4">
        <f t="shared" si="2"/>
        <v>10000</v>
      </c>
      <c r="F16" s="7">
        <f t="shared" si="2"/>
        <v>333.18399999999997</v>
      </c>
      <c r="G16" s="4">
        <f t="shared" si="2"/>
        <v>2000</v>
      </c>
      <c r="H16" s="7">
        <f t="shared" si="2"/>
        <v>276.879</v>
      </c>
      <c r="I16" s="4">
        <f t="shared" si="2"/>
        <v>275</v>
      </c>
      <c r="J16" s="7">
        <f t="shared" si="2"/>
        <v>0</v>
      </c>
      <c r="K16" s="4">
        <f t="shared" si="2"/>
        <v>45</v>
      </c>
      <c r="L16" s="7">
        <f t="shared" si="2"/>
        <v>16.32</v>
      </c>
      <c r="M16" s="4">
        <f t="shared" si="2"/>
        <v>48020</v>
      </c>
      <c r="N16" s="34">
        <f t="shared" si="2"/>
        <v>840.001</v>
      </c>
    </row>
    <row r="17" spans="1:14" ht="19.5" thickBot="1">
      <c r="A17" s="29" t="s">
        <v>27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30"/>
    </row>
    <row r="18" spans="1:14" ht="30">
      <c r="A18" s="31" t="s">
        <v>28</v>
      </c>
      <c r="B18" s="10" t="s">
        <v>29</v>
      </c>
      <c r="C18" s="3">
        <v>60</v>
      </c>
      <c r="D18" s="6">
        <v>0</v>
      </c>
      <c r="E18" s="3">
        <v>100</v>
      </c>
      <c r="F18" s="6">
        <v>0</v>
      </c>
      <c r="G18" s="3">
        <v>2</v>
      </c>
      <c r="H18" s="6">
        <v>0</v>
      </c>
      <c r="I18" s="3">
        <v>5</v>
      </c>
      <c r="J18" s="6">
        <v>0</v>
      </c>
      <c r="K18" s="3">
        <v>0</v>
      </c>
      <c r="L18" s="6">
        <v>0</v>
      </c>
      <c r="M18" s="3">
        <f aca="true" t="shared" si="3" ref="M18:M26">SUM(C18,E18,G18,I18,K18)</f>
        <v>167</v>
      </c>
      <c r="N18" s="32">
        <f aca="true" t="shared" si="4" ref="N18:N26">SUM(D18,F18,H18,J18,L18)</f>
        <v>0</v>
      </c>
    </row>
    <row r="19" spans="1:14" ht="15.75">
      <c r="A19" s="35" t="s">
        <v>30</v>
      </c>
      <c r="B19" s="11">
        <v>985</v>
      </c>
      <c r="C19" s="5">
        <v>30</v>
      </c>
      <c r="D19" s="8">
        <v>0</v>
      </c>
      <c r="E19" s="5">
        <v>60</v>
      </c>
      <c r="F19" s="8">
        <v>0</v>
      </c>
      <c r="G19" s="5">
        <v>8</v>
      </c>
      <c r="H19" s="8">
        <v>0</v>
      </c>
      <c r="I19" s="5">
        <v>10</v>
      </c>
      <c r="J19" s="8">
        <v>0</v>
      </c>
      <c r="K19" s="5">
        <v>0.5</v>
      </c>
      <c r="L19" s="8">
        <v>0</v>
      </c>
      <c r="M19" s="5">
        <f t="shared" si="3"/>
        <v>108.5</v>
      </c>
      <c r="N19" s="36">
        <f t="shared" si="4"/>
        <v>0</v>
      </c>
    </row>
    <row r="20" spans="1:14" ht="15.75">
      <c r="A20" s="35" t="s">
        <v>31</v>
      </c>
      <c r="B20" s="11">
        <v>781</v>
      </c>
      <c r="C20" s="5">
        <v>80</v>
      </c>
      <c r="D20" s="8">
        <v>0</v>
      </c>
      <c r="E20" s="5">
        <v>10</v>
      </c>
      <c r="F20" s="8">
        <v>0</v>
      </c>
      <c r="G20" s="5">
        <v>5</v>
      </c>
      <c r="H20" s="8">
        <v>0</v>
      </c>
      <c r="I20" s="5">
        <v>8</v>
      </c>
      <c r="J20" s="8">
        <v>0</v>
      </c>
      <c r="K20" s="5">
        <v>0</v>
      </c>
      <c r="L20" s="8">
        <v>0</v>
      </c>
      <c r="M20" s="5">
        <f t="shared" si="3"/>
        <v>103</v>
      </c>
      <c r="N20" s="36">
        <f t="shared" si="4"/>
        <v>0</v>
      </c>
    </row>
    <row r="21" spans="1:14" ht="30">
      <c r="A21" s="35" t="s">
        <v>32</v>
      </c>
      <c r="B21" s="11" t="s">
        <v>33</v>
      </c>
      <c r="C21" s="5">
        <v>10</v>
      </c>
      <c r="D21" s="8">
        <v>0</v>
      </c>
      <c r="E21" s="5">
        <v>25</v>
      </c>
      <c r="F21" s="8">
        <v>0</v>
      </c>
      <c r="G21" s="5">
        <v>7</v>
      </c>
      <c r="H21" s="8">
        <v>0</v>
      </c>
      <c r="I21" s="5">
        <v>3</v>
      </c>
      <c r="J21" s="8">
        <v>0</v>
      </c>
      <c r="K21" s="5">
        <v>2</v>
      </c>
      <c r="L21" s="8">
        <v>0</v>
      </c>
      <c r="M21" s="5">
        <f t="shared" si="3"/>
        <v>47</v>
      </c>
      <c r="N21" s="36">
        <f t="shared" si="4"/>
        <v>0</v>
      </c>
    </row>
    <row r="22" spans="1:14" ht="15.75">
      <c r="A22" s="35" t="s">
        <v>34</v>
      </c>
      <c r="B22" s="11">
        <v>1134</v>
      </c>
      <c r="C22" s="5">
        <v>10</v>
      </c>
      <c r="D22" s="8">
        <v>0</v>
      </c>
      <c r="E22" s="5">
        <v>10</v>
      </c>
      <c r="F22" s="8">
        <v>0</v>
      </c>
      <c r="G22" s="5">
        <v>5</v>
      </c>
      <c r="H22" s="8">
        <v>0</v>
      </c>
      <c r="I22" s="5">
        <v>6</v>
      </c>
      <c r="J22" s="8">
        <v>0</v>
      </c>
      <c r="K22" s="5">
        <v>0</v>
      </c>
      <c r="L22" s="8">
        <v>0</v>
      </c>
      <c r="M22" s="5">
        <f t="shared" si="3"/>
        <v>31</v>
      </c>
      <c r="N22" s="36">
        <f t="shared" si="4"/>
        <v>0</v>
      </c>
    </row>
    <row r="23" spans="1:14" ht="45">
      <c r="A23" s="35" t="s">
        <v>35</v>
      </c>
      <c r="B23" s="11" t="s">
        <v>36</v>
      </c>
      <c r="C23" s="5">
        <v>380</v>
      </c>
      <c r="D23" s="8">
        <v>0.126</v>
      </c>
      <c r="E23" s="5">
        <v>150</v>
      </c>
      <c r="F23" s="8">
        <v>0.15</v>
      </c>
      <c r="G23" s="5">
        <v>113</v>
      </c>
      <c r="H23" s="8">
        <v>23.272</v>
      </c>
      <c r="I23" s="5">
        <v>30</v>
      </c>
      <c r="J23" s="8">
        <v>0</v>
      </c>
      <c r="K23" s="5">
        <v>5</v>
      </c>
      <c r="L23" s="8">
        <v>1.155</v>
      </c>
      <c r="M23" s="5">
        <f t="shared" si="3"/>
        <v>678</v>
      </c>
      <c r="N23" s="36">
        <f t="shared" si="4"/>
        <v>24.703</v>
      </c>
    </row>
    <row r="24" spans="1:14" ht="15.75">
      <c r="A24" s="35" t="s">
        <v>37</v>
      </c>
      <c r="B24" s="11">
        <v>988</v>
      </c>
      <c r="C24" s="5">
        <v>40</v>
      </c>
      <c r="D24" s="8">
        <v>0.3</v>
      </c>
      <c r="E24" s="5">
        <v>50</v>
      </c>
      <c r="F24" s="8">
        <v>1.846</v>
      </c>
      <c r="G24" s="5">
        <v>20</v>
      </c>
      <c r="H24" s="8">
        <v>1.088</v>
      </c>
      <c r="I24" s="5">
        <v>8</v>
      </c>
      <c r="J24" s="8">
        <v>0</v>
      </c>
      <c r="K24" s="5">
        <v>3</v>
      </c>
      <c r="L24" s="8">
        <v>0.597</v>
      </c>
      <c r="M24" s="5">
        <f t="shared" si="3"/>
        <v>121</v>
      </c>
      <c r="N24" s="36">
        <f t="shared" si="4"/>
        <v>3.831</v>
      </c>
    </row>
    <row r="25" spans="1:14" ht="30">
      <c r="A25" s="35" t="s">
        <v>38</v>
      </c>
      <c r="B25" s="11" t="s">
        <v>39</v>
      </c>
      <c r="C25" s="5">
        <v>40</v>
      </c>
      <c r="D25" s="8">
        <v>0</v>
      </c>
      <c r="E25" s="5">
        <v>50</v>
      </c>
      <c r="F25" s="8">
        <v>0</v>
      </c>
      <c r="G25" s="5">
        <v>20</v>
      </c>
      <c r="H25" s="8">
        <v>0</v>
      </c>
      <c r="I25" s="5">
        <v>8</v>
      </c>
      <c r="J25" s="8">
        <v>0</v>
      </c>
      <c r="K25" s="5">
        <v>2</v>
      </c>
      <c r="L25" s="8">
        <v>0</v>
      </c>
      <c r="M25" s="5">
        <f t="shared" si="3"/>
        <v>120</v>
      </c>
      <c r="N25" s="36">
        <f t="shared" si="4"/>
        <v>0</v>
      </c>
    </row>
    <row r="26" spans="1:14" ht="90.75" thickBot="1">
      <c r="A26" s="35" t="s">
        <v>40</v>
      </c>
      <c r="B26" s="11" t="s">
        <v>41</v>
      </c>
      <c r="C26" s="5">
        <v>400</v>
      </c>
      <c r="D26" s="8">
        <v>2.103</v>
      </c>
      <c r="E26" s="5">
        <v>3360</v>
      </c>
      <c r="F26" s="8">
        <v>115.881</v>
      </c>
      <c r="G26" s="5">
        <v>12270</v>
      </c>
      <c r="H26" s="8">
        <v>10960.18</v>
      </c>
      <c r="I26" s="5">
        <v>1430</v>
      </c>
      <c r="J26" s="8">
        <v>0</v>
      </c>
      <c r="K26" s="5">
        <v>467.5</v>
      </c>
      <c r="L26" s="8">
        <v>234.236</v>
      </c>
      <c r="M26" s="5">
        <f t="shared" si="3"/>
        <v>17927.5</v>
      </c>
      <c r="N26" s="36">
        <f t="shared" si="4"/>
        <v>11312.400000000001</v>
      </c>
    </row>
    <row r="27" spans="1:14" ht="16.5" thickBot="1">
      <c r="A27" s="33" t="s">
        <v>17</v>
      </c>
      <c r="B27" s="12"/>
      <c r="C27" s="4">
        <f aca="true" t="shared" si="5" ref="C27:N27">SUM(C18:C26)</f>
        <v>1050</v>
      </c>
      <c r="D27" s="7">
        <f t="shared" si="5"/>
        <v>2.5290000000000004</v>
      </c>
      <c r="E27" s="4">
        <f t="shared" si="5"/>
        <v>3815</v>
      </c>
      <c r="F27" s="7">
        <f t="shared" si="5"/>
        <v>117.877</v>
      </c>
      <c r="G27" s="4">
        <f t="shared" si="5"/>
        <v>12450</v>
      </c>
      <c r="H27" s="7">
        <f t="shared" si="5"/>
        <v>10984.54</v>
      </c>
      <c r="I27" s="4">
        <f t="shared" si="5"/>
        <v>1508</v>
      </c>
      <c r="J27" s="7">
        <f t="shared" si="5"/>
        <v>0</v>
      </c>
      <c r="K27" s="4">
        <f t="shared" si="5"/>
        <v>480</v>
      </c>
      <c r="L27" s="7">
        <f t="shared" si="5"/>
        <v>235.988</v>
      </c>
      <c r="M27" s="4">
        <f t="shared" si="5"/>
        <v>19303</v>
      </c>
      <c r="N27" s="34">
        <f t="shared" si="5"/>
        <v>11340.934000000001</v>
      </c>
    </row>
    <row r="28" spans="1:14" ht="19.5" thickBot="1">
      <c r="A28" s="29" t="s">
        <v>42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30"/>
    </row>
    <row r="29" spans="1:14" ht="45">
      <c r="A29" s="31" t="s">
        <v>43</v>
      </c>
      <c r="B29" s="10" t="s">
        <v>44</v>
      </c>
      <c r="C29" s="3">
        <v>0</v>
      </c>
      <c r="D29" s="6">
        <v>0</v>
      </c>
      <c r="E29" s="3">
        <v>0</v>
      </c>
      <c r="F29" s="6">
        <v>0</v>
      </c>
      <c r="G29" s="3">
        <v>0</v>
      </c>
      <c r="H29" s="6">
        <v>0</v>
      </c>
      <c r="I29" s="3">
        <v>0</v>
      </c>
      <c r="J29" s="6">
        <v>0</v>
      </c>
      <c r="K29" s="3">
        <v>0</v>
      </c>
      <c r="L29" s="6">
        <v>0</v>
      </c>
      <c r="M29" s="3">
        <f aca="true" t="shared" si="6" ref="M29:N31">SUM(C29,E29,G29,I29,K29)</f>
        <v>0</v>
      </c>
      <c r="N29" s="32">
        <f t="shared" si="6"/>
        <v>0</v>
      </c>
    </row>
    <row r="30" spans="1:14" ht="150">
      <c r="A30" s="35" t="s">
        <v>45</v>
      </c>
      <c r="B30" s="11" t="s">
        <v>46</v>
      </c>
      <c r="C30" s="5">
        <v>1145</v>
      </c>
      <c r="D30" s="8">
        <v>0.23</v>
      </c>
      <c r="E30" s="5">
        <v>1035</v>
      </c>
      <c r="F30" s="8">
        <v>291.193</v>
      </c>
      <c r="G30" s="5">
        <v>615</v>
      </c>
      <c r="H30" s="8">
        <v>28.478</v>
      </c>
      <c r="I30" s="5">
        <v>780</v>
      </c>
      <c r="J30" s="8">
        <v>0</v>
      </c>
      <c r="K30" s="5">
        <v>0</v>
      </c>
      <c r="L30" s="8">
        <v>0</v>
      </c>
      <c r="M30" s="5">
        <f t="shared" si="6"/>
        <v>3575</v>
      </c>
      <c r="N30" s="36">
        <f t="shared" si="6"/>
        <v>319.901</v>
      </c>
    </row>
    <row r="31" spans="1:14" ht="150.75" thickBot="1">
      <c r="A31" s="35" t="s">
        <v>47</v>
      </c>
      <c r="B31" s="11" t="s">
        <v>48</v>
      </c>
      <c r="C31" s="5">
        <v>3705</v>
      </c>
      <c r="D31" s="8">
        <v>0</v>
      </c>
      <c r="E31" s="5">
        <v>2415</v>
      </c>
      <c r="F31" s="8">
        <v>0</v>
      </c>
      <c r="G31" s="5">
        <v>690</v>
      </c>
      <c r="H31" s="8">
        <v>0</v>
      </c>
      <c r="I31" s="5">
        <v>1030</v>
      </c>
      <c r="J31" s="8">
        <v>0</v>
      </c>
      <c r="K31" s="5">
        <v>0</v>
      </c>
      <c r="L31" s="8">
        <v>0</v>
      </c>
      <c r="M31" s="5">
        <f t="shared" si="6"/>
        <v>7840</v>
      </c>
      <c r="N31" s="36">
        <f t="shared" si="6"/>
        <v>0</v>
      </c>
    </row>
    <row r="32" spans="1:14" ht="16.5" thickBot="1">
      <c r="A32" s="33" t="s">
        <v>17</v>
      </c>
      <c r="B32" s="12"/>
      <c r="C32" s="4">
        <f aca="true" t="shared" si="7" ref="C32:N32">SUM(C29:C31)</f>
        <v>4850</v>
      </c>
      <c r="D32" s="7">
        <f t="shared" si="7"/>
        <v>0.23</v>
      </c>
      <c r="E32" s="4">
        <f t="shared" si="7"/>
        <v>3450</v>
      </c>
      <c r="F32" s="7">
        <f t="shared" si="7"/>
        <v>291.193</v>
      </c>
      <c r="G32" s="4">
        <f t="shared" si="7"/>
        <v>1305</v>
      </c>
      <c r="H32" s="7">
        <f t="shared" si="7"/>
        <v>28.478</v>
      </c>
      <c r="I32" s="4">
        <f t="shared" si="7"/>
        <v>1810</v>
      </c>
      <c r="J32" s="7">
        <f t="shared" si="7"/>
        <v>0</v>
      </c>
      <c r="K32" s="4">
        <f t="shared" si="7"/>
        <v>0</v>
      </c>
      <c r="L32" s="7">
        <f t="shared" si="7"/>
        <v>0</v>
      </c>
      <c r="M32" s="4">
        <f t="shared" si="7"/>
        <v>11415</v>
      </c>
      <c r="N32" s="34">
        <f t="shared" si="7"/>
        <v>319.901</v>
      </c>
    </row>
    <row r="33" spans="1:14" ht="19.5" thickBot="1">
      <c r="A33" s="29" t="s">
        <v>49</v>
      </c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30"/>
    </row>
    <row r="34" spans="1:14" ht="60">
      <c r="A34" s="31" t="s">
        <v>50</v>
      </c>
      <c r="B34" s="10" t="s">
        <v>51</v>
      </c>
      <c r="C34" s="3">
        <v>700</v>
      </c>
      <c r="D34" s="6">
        <v>0</v>
      </c>
      <c r="E34" s="3">
        <v>665</v>
      </c>
      <c r="F34" s="6">
        <v>0</v>
      </c>
      <c r="G34" s="3">
        <v>60</v>
      </c>
      <c r="H34" s="6">
        <v>0</v>
      </c>
      <c r="I34" s="3">
        <v>550</v>
      </c>
      <c r="J34" s="6">
        <v>0</v>
      </c>
      <c r="K34" s="3">
        <v>0</v>
      </c>
      <c r="L34" s="6">
        <v>0</v>
      </c>
      <c r="M34" s="3">
        <f aca="true" t="shared" si="8" ref="M34:N36">SUM(C34,E34,G34,I34,K34)</f>
        <v>1975</v>
      </c>
      <c r="N34" s="32">
        <f t="shared" si="8"/>
        <v>0</v>
      </c>
    </row>
    <row r="35" spans="1:14" ht="135">
      <c r="A35" s="35" t="s">
        <v>52</v>
      </c>
      <c r="B35" s="11" t="s">
        <v>53</v>
      </c>
      <c r="C35" s="5">
        <v>2150</v>
      </c>
      <c r="D35" s="8">
        <v>0</v>
      </c>
      <c r="E35" s="5">
        <v>1650</v>
      </c>
      <c r="F35" s="8">
        <v>0</v>
      </c>
      <c r="G35" s="5">
        <v>1640</v>
      </c>
      <c r="H35" s="8">
        <v>0</v>
      </c>
      <c r="I35" s="5">
        <v>1310</v>
      </c>
      <c r="J35" s="8">
        <v>0</v>
      </c>
      <c r="K35" s="5">
        <v>0</v>
      </c>
      <c r="L35" s="8">
        <v>0</v>
      </c>
      <c r="M35" s="5">
        <f t="shared" si="8"/>
        <v>6750</v>
      </c>
      <c r="N35" s="36">
        <f t="shared" si="8"/>
        <v>0</v>
      </c>
    </row>
    <row r="36" spans="1:14" ht="60.75" thickBot="1">
      <c r="A36" s="35" t="s">
        <v>54</v>
      </c>
      <c r="B36" s="11" t="s">
        <v>55</v>
      </c>
      <c r="C36" s="5">
        <v>2100</v>
      </c>
      <c r="D36" s="8">
        <v>0</v>
      </c>
      <c r="E36" s="5">
        <v>1400</v>
      </c>
      <c r="F36" s="8">
        <v>0</v>
      </c>
      <c r="G36" s="5">
        <v>15300</v>
      </c>
      <c r="H36" s="8">
        <v>111.702</v>
      </c>
      <c r="I36" s="5">
        <v>270</v>
      </c>
      <c r="J36" s="8">
        <v>0</v>
      </c>
      <c r="K36" s="5">
        <v>0</v>
      </c>
      <c r="L36" s="8">
        <v>0</v>
      </c>
      <c r="M36" s="5">
        <f t="shared" si="8"/>
        <v>19070</v>
      </c>
      <c r="N36" s="36">
        <f t="shared" si="8"/>
        <v>111.702</v>
      </c>
    </row>
    <row r="37" spans="1:14" ht="16.5" thickBot="1">
      <c r="A37" s="33" t="s">
        <v>17</v>
      </c>
      <c r="B37" s="12"/>
      <c r="C37" s="4">
        <f aca="true" t="shared" si="9" ref="C37:N37">SUM(C34:C36)</f>
        <v>4950</v>
      </c>
      <c r="D37" s="7">
        <f t="shared" si="9"/>
        <v>0</v>
      </c>
      <c r="E37" s="4">
        <f t="shared" si="9"/>
        <v>3715</v>
      </c>
      <c r="F37" s="7">
        <f t="shared" si="9"/>
        <v>0</v>
      </c>
      <c r="G37" s="4">
        <f t="shared" si="9"/>
        <v>17000</v>
      </c>
      <c r="H37" s="7">
        <f t="shared" si="9"/>
        <v>111.702</v>
      </c>
      <c r="I37" s="4">
        <f t="shared" si="9"/>
        <v>2130</v>
      </c>
      <c r="J37" s="7">
        <f t="shared" si="9"/>
        <v>0</v>
      </c>
      <c r="K37" s="4">
        <f t="shared" si="9"/>
        <v>0</v>
      </c>
      <c r="L37" s="7">
        <f t="shared" si="9"/>
        <v>0</v>
      </c>
      <c r="M37" s="4">
        <f t="shared" si="9"/>
        <v>27795</v>
      </c>
      <c r="N37" s="34">
        <f t="shared" si="9"/>
        <v>111.702</v>
      </c>
    </row>
    <row r="38" spans="1:14" ht="16.5" thickBot="1">
      <c r="A38" s="37" t="s">
        <v>56</v>
      </c>
      <c r="B38" s="38"/>
      <c r="C38" s="39">
        <f aca="true" t="shared" si="10" ref="C38:N38">SUM(C10,C16,C27,C32,C37)</f>
        <v>46630</v>
      </c>
      <c r="D38" s="40">
        <f t="shared" si="10"/>
        <v>216.37699999999995</v>
      </c>
      <c r="E38" s="39">
        <f t="shared" si="10"/>
        <v>20989</v>
      </c>
      <c r="F38" s="40">
        <f t="shared" si="10"/>
        <v>742.313</v>
      </c>
      <c r="G38" s="39">
        <f t="shared" si="10"/>
        <v>32904</v>
      </c>
      <c r="H38" s="40">
        <f t="shared" si="10"/>
        <v>11476.255</v>
      </c>
      <c r="I38" s="39">
        <f t="shared" si="10"/>
        <v>5723</v>
      </c>
      <c r="J38" s="40">
        <f t="shared" si="10"/>
        <v>0</v>
      </c>
      <c r="K38" s="39">
        <f t="shared" si="10"/>
        <v>525</v>
      </c>
      <c r="L38" s="40">
        <f t="shared" si="10"/>
        <v>252.308</v>
      </c>
      <c r="M38" s="39">
        <f t="shared" si="10"/>
        <v>106771</v>
      </c>
      <c r="N38" s="41">
        <f t="shared" si="10"/>
        <v>12687.253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A1:N1"/>
    <mergeCell ref="A2:N2"/>
    <mergeCell ref="A3:N3"/>
    <mergeCell ref="A5:A7"/>
    <mergeCell ref="B5:B7"/>
    <mergeCell ref="C5:N5"/>
    <mergeCell ref="C6:D6"/>
    <mergeCell ref="E6:F6"/>
    <mergeCell ref="G6:H6"/>
    <mergeCell ref="I6:J6"/>
    <mergeCell ref="K6:L6"/>
    <mergeCell ref="M6:N6"/>
    <mergeCell ref="A8:N8"/>
    <mergeCell ref="A10:B10"/>
    <mergeCell ref="A11:N11"/>
    <mergeCell ref="A16:B16"/>
    <mergeCell ref="A17:N17"/>
    <mergeCell ref="A38:B38"/>
    <mergeCell ref="A27:B27"/>
    <mergeCell ref="A28:N28"/>
    <mergeCell ref="A32:B32"/>
    <mergeCell ref="A33:N33"/>
    <mergeCell ref="A37:B37"/>
  </mergeCells>
  <printOptions/>
  <pageMargins left="0.11" right="0.11" top="0.35" bottom="0" header="0.3" footer="0.3"/>
  <pageSetup fitToHeight="0" fitToWidth="1" horizontalDpi="600" verticalDpi="600" orientation="landscape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Полканова Юлия Геннадьевна</cp:lastModifiedBy>
  <dcterms:created xsi:type="dcterms:W3CDTF">2017-07-05T04:07:13Z</dcterms:created>
  <dcterms:modified xsi:type="dcterms:W3CDTF">2017-07-05T04:11:21Z</dcterms:modified>
  <cp:category/>
  <cp:version/>
  <cp:contentType/>
  <cp:contentStatus/>
</cp:coreProperties>
</file>